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Sheet1!$A$1:$J$74</definedName>
  </definedNames>
  <calcPr calcId="144525"/>
</workbook>
</file>

<file path=xl/sharedStrings.xml><?xml version="1.0" encoding="utf-8"?>
<sst xmlns="http://schemas.openxmlformats.org/spreadsheetml/2006/main" count="262" uniqueCount="96">
  <si>
    <t>益阳市市直医疗卫生单位2023年度公开招聘工作人员综合成绩及入围体检人员名单</t>
  </si>
  <si>
    <t>序号</t>
  </si>
  <si>
    <t>招聘单位</t>
  </si>
  <si>
    <t>职位</t>
  </si>
  <si>
    <t>姓名</t>
  </si>
  <si>
    <t>准考证号</t>
  </si>
  <si>
    <t>笔试成绩</t>
  </si>
  <si>
    <t>实际操作成绩</t>
  </si>
  <si>
    <t>面试成绩</t>
  </si>
  <si>
    <t>综合成绩</t>
  </si>
  <si>
    <t>是否入围体检</t>
  </si>
  <si>
    <t>益阳市第四人民医院</t>
  </si>
  <si>
    <t xml:space="preserve">A09内科医师
</t>
  </si>
  <si>
    <t>张文</t>
  </si>
  <si>
    <t>/</t>
  </si>
  <si>
    <t>是</t>
  </si>
  <si>
    <t>皮亚兰</t>
  </si>
  <si>
    <t>潘静</t>
  </si>
  <si>
    <t>王琦</t>
  </si>
  <si>
    <t>缺考</t>
  </si>
  <si>
    <t xml:space="preserve">A10肿瘤科医师
</t>
  </si>
  <si>
    <t>益阳市妇幼保健院</t>
  </si>
  <si>
    <t xml:space="preserve">A17妇产科医师
</t>
  </si>
  <si>
    <t>黄钰芙</t>
  </si>
  <si>
    <t xml:space="preserve">A18儿科（新生儿科）医师
</t>
  </si>
  <si>
    <t>汤倩</t>
  </si>
  <si>
    <t>A19医美中心（整形外科）医师</t>
  </si>
  <si>
    <t>梁建清</t>
  </si>
  <si>
    <t>202306180285</t>
  </si>
  <si>
    <t>A23呼吸内科（重症医学）医师</t>
  </si>
  <si>
    <t>孙科</t>
  </si>
  <si>
    <t>202306180286</t>
  </si>
  <si>
    <t>益阳市第一中医医院</t>
  </si>
  <si>
    <t>A27皮肤科医师</t>
  </si>
  <si>
    <t>赵廷元</t>
  </si>
  <si>
    <t>202306180287</t>
  </si>
  <si>
    <t xml:space="preserve">A31肾病科医师
</t>
  </si>
  <si>
    <t xml:space="preserve">A33重症医学科医师
</t>
  </si>
  <si>
    <t>鲁玉瑶</t>
  </si>
  <si>
    <t xml:space="preserve">A34泌尿外科医师
</t>
  </si>
  <si>
    <t xml:space="preserve">A38脑病一科医师
</t>
  </si>
  <si>
    <t>周柳</t>
  </si>
  <si>
    <t xml:space="preserve">A39脾胃病科医师
</t>
  </si>
  <si>
    <t>戴平华</t>
  </si>
  <si>
    <t xml:space="preserve">A40内分泌科医师
</t>
  </si>
  <si>
    <t>王菊平</t>
  </si>
  <si>
    <t xml:space="preserve">A41肺病科医师
</t>
  </si>
  <si>
    <t>龙旺</t>
  </si>
  <si>
    <t xml:space="preserve">A42老年医学科医师
</t>
  </si>
  <si>
    <t xml:space="preserve">A43心血管病科医师
</t>
  </si>
  <si>
    <t>胡箐</t>
  </si>
  <si>
    <t xml:space="preserve">A44肛肠科医师
</t>
  </si>
  <si>
    <t>周琼</t>
  </si>
  <si>
    <t xml:space="preserve">A46药学部中药师
</t>
  </si>
  <si>
    <t>胡斯佳</t>
  </si>
  <si>
    <t xml:space="preserve">A48肿瘤科医师
</t>
  </si>
  <si>
    <t>周欢</t>
  </si>
  <si>
    <t xml:space="preserve">A49肿瘤科医师
</t>
  </si>
  <si>
    <t>王毅强</t>
  </si>
  <si>
    <t xml:space="preserve">A50眼耳鼻咽喉科医师
</t>
  </si>
  <si>
    <t>陈怿璠</t>
  </si>
  <si>
    <t xml:space="preserve">A51神经外科医师
</t>
  </si>
  <si>
    <t>徐毅</t>
  </si>
  <si>
    <t xml:space="preserve">A52影像中心医师
</t>
  </si>
  <si>
    <t>舒港妹</t>
  </si>
  <si>
    <t xml:space="preserve">A53功能科医师
</t>
  </si>
  <si>
    <t>刘阳</t>
  </si>
  <si>
    <t xml:space="preserve">A54检验师
</t>
  </si>
  <si>
    <t>龚萍</t>
  </si>
  <si>
    <t xml:space="preserve">A55生殖医学科
</t>
  </si>
  <si>
    <t>贺桂珍</t>
  </si>
  <si>
    <t xml:space="preserve">A56放射科医师
</t>
  </si>
  <si>
    <t>陈超琪</t>
  </si>
  <si>
    <t xml:space="preserve">A58出生缺陷防控实验室
</t>
  </si>
  <si>
    <t>吴颛</t>
  </si>
  <si>
    <t xml:space="preserve">A60康复科医师
</t>
  </si>
  <si>
    <t>尹梦萍</t>
  </si>
  <si>
    <t xml:space="preserve">A61耳鼻喉医师
</t>
  </si>
  <si>
    <t>A62内科医师</t>
  </si>
  <si>
    <t>陈亚玲</t>
  </si>
  <si>
    <t>A63妇产科医师</t>
  </si>
  <si>
    <t>徐依</t>
  </si>
  <si>
    <t>A64麻醉医师</t>
  </si>
  <si>
    <t>徐宇</t>
  </si>
  <si>
    <t xml:space="preserve">A65病理医师
</t>
  </si>
  <si>
    <t>邓宏思</t>
  </si>
  <si>
    <t xml:space="preserve">A66超声诊断医师
</t>
  </si>
  <si>
    <t>姚乐嘉</t>
  </si>
  <si>
    <t>益阳市疾病预防控制中心</t>
  </si>
  <si>
    <t xml:space="preserve">A67艾滋病检测
</t>
  </si>
  <si>
    <t>李昊杰</t>
  </si>
  <si>
    <t xml:space="preserve">A68水环境监测与评估
</t>
  </si>
  <si>
    <t>张雯婧</t>
  </si>
  <si>
    <t>益阳市中心血站</t>
  </si>
  <si>
    <t>A69医学检验</t>
  </si>
  <si>
    <t>徐旺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</si>
</sst>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;[Red]0.00"/>
    <numFmt numFmtId="179" formatCode="0.00_ "/>
  </numFmts>
  <fonts count="27">
    <font>
      <sz val="12"/>
      <name val="宋体"/>
      <charset val="134"/>
    </font>
    <font>
      <sz val="10"/>
      <name val="宋体"/>
      <charset val="134"/>
    </font>
    <font>
      <sz val="14"/>
      <name val="华文仿宋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0"/>
      <name val="华文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178" fontId="0" fillId="0" borderId="0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9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 wrapText="1"/>
    </xf>
    <xf numFmtId="0" fontId="1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B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tabSelected="1" zoomScale="80" zoomScaleNormal="80" workbookViewId="0">
      <pane xSplit="3" ySplit="2" topLeftCell="D67" activePane="bottomRight" state="frozen"/>
      <selection/>
      <selection pane="topRight"/>
      <selection pane="bottomLeft"/>
      <selection pane="bottomRight" activeCell="A1" sqref="A1:J1"/>
    </sheetView>
  </sheetViews>
  <sheetFormatPr defaultColWidth="9" defaultRowHeight="18.75"/>
  <cols>
    <col min="1" max="1" width="5.6" style="2" customWidth="1"/>
    <col min="2" max="2" width="19.8166666666667" style="2" customWidth="1"/>
    <col min="3" max="3" width="15.6916666666667" style="3" customWidth="1"/>
    <col min="4" max="4" width="8.625" style="2" customWidth="1"/>
    <col min="5" max="5" width="12.5" style="2" customWidth="1"/>
    <col min="6" max="6" width="9.14166666666667" style="4" customWidth="1"/>
    <col min="7" max="8" width="9.125" style="2"/>
    <col min="9" max="9" width="9.825" style="5" customWidth="1"/>
    <col min="10" max="10" width="14.5583333333333" style="2" customWidth="1"/>
    <col min="11" max="16384" width="9" style="5"/>
  </cols>
  <sheetData>
    <row r="1" s="1" customFormat="1" ht="44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21"/>
    </row>
    <row r="2" ht="32" customHeight="1" spans="1:10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22" t="s">
        <v>10</v>
      </c>
    </row>
    <row r="3" ht="34" customHeight="1" spans="1:10">
      <c r="A3" s="11">
        <v>1</v>
      </c>
      <c r="B3" s="12" t="s">
        <v>11</v>
      </c>
      <c r="C3" s="13" t="s">
        <v>12</v>
      </c>
      <c r="D3" s="13" t="s">
        <v>13</v>
      </c>
      <c r="E3" s="14">
        <v>202306180004</v>
      </c>
      <c r="F3" s="15">
        <v>79</v>
      </c>
      <c r="G3" s="16" t="s">
        <v>14</v>
      </c>
      <c r="H3" s="15">
        <v>77.16</v>
      </c>
      <c r="I3" s="23">
        <f>F3*50%+H3*50%</f>
        <v>78.08</v>
      </c>
      <c r="J3" s="11" t="s">
        <v>15</v>
      </c>
    </row>
    <row r="4" ht="34" customHeight="1" spans="1:10">
      <c r="A4" s="11">
        <v>2</v>
      </c>
      <c r="B4" s="12" t="s">
        <v>11</v>
      </c>
      <c r="C4" s="13"/>
      <c r="D4" s="13" t="s">
        <v>16</v>
      </c>
      <c r="E4" s="14">
        <v>202306180005</v>
      </c>
      <c r="F4" s="15">
        <v>69</v>
      </c>
      <c r="G4" s="15" t="s">
        <v>14</v>
      </c>
      <c r="H4" s="15">
        <v>83.7</v>
      </c>
      <c r="I4" s="23">
        <f>F4*50%+H4*50%</f>
        <v>76.35</v>
      </c>
      <c r="J4" s="11" t="s">
        <v>15</v>
      </c>
    </row>
    <row r="5" ht="34" customHeight="1" spans="1:10">
      <c r="A5" s="11">
        <v>3</v>
      </c>
      <c r="B5" s="12" t="s">
        <v>11</v>
      </c>
      <c r="C5" s="13"/>
      <c r="D5" s="13" t="s">
        <v>17</v>
      </c>
      <c r="E5" s="14">
        <v>202306180010</v>
      </c>
      <c r="F5" s="15">
        <v>71</v>
      </c>
      <c r="G5" s="15" t="s">
        <v>14</v>
      </c>
      <c r="H5" s="15">
        <v>81.46</v>
      </c>
      <c r="I5" s="23">
        <f>F5*50%+H5*50%</f>
        <v>76.23</v>
      </c>
      <c r="J5" s="11" t="s">
        <v>15</v>
      </c>
    </row>
    <row r="6" ht="34" customHeight="1" spans="1:10">
      <c r="A6" s="11">
        <v>4</v>
      </c>
      <c r="B6" s="12" t="s">
        <v>11</v>
      </c>
      <c r="C6" s="13"/>
      <c r="D6" s="13" t="s">
        <v>18</v>
      </c>
      <c r="E6" s="14">
        <v>202306180006</v>
      </c>
      <c r="F6" s="15">
        <v>67</v>
      </c>
      <c r="G6" s="15" t="s">
        <v>14</v>
      </c>
      <c r="H6" s="15">
        <v>79.36</v>
      </c>
      <c r="I6" s="23">
        <f>F6*50%+H6*50%</f>
        <v>73.18</v>
      </c>
      <c r="J6" s="11" t="s">
        <v>15</v>
      </c>
    </row>
    <row r="7" ht="34" customHeight="1" spans="1:10">
      <c r="A7" s="11">
        <v>5</v>
      </c>
      <c r="B7" s="12" t="s">
        <v>11</v>
      </c>
      <c r="C7" s="13"/>
      <c r="D7" s="13"/>
      <c r="E7" s="14">
        <v>202306180015</v>
      </c>
      <c r="F7" s="15">
        <v>54</v>
      </c>
      <c r="G7" s="15" t="s">
        <v>14</v>
      </c>
      <c r="H7" s="15">
        <v>78.82</v>
      </c>
      <c r="I7" s="23">
        <f>F7*50%+H7*50%</f>
        <v>66.41</v>
      </c>
      <c r="J7" s="11"/>
    </row>
    <row r="8" ht="34" customHeight="1" spans="1:10">
      <c r="A8" s="11">
        <v>6</v>
      </c>
      <c r="B8" s="12" t="s">
        <v>11</v>
      </c>
      <c r="C8" s="13"/>
      <c r="D8" s="13"/>
      <c r="E8" s="14">
        <v>202306180009</v>
      </c>
      <c r="F8" s="15">
        <v>77</v>
      </c>
      <c r="G8" s="15" t="s">
        <v>14</v>
      </c>
      <c r="H8" s="15" t="s">
        <v>19</v>
      </c>
      <c r="I8" s="23">
        <f t="shared" ref="I8:I14" si="0">F8*0.5</f>
        <v>38.5</v>
      </c>
      <c r="J8" s="11"/>
    </row>
    <row r="9" ht="34" customHeight="1" spans="1:10">
      <c r="A9" s="11">
        <v>7</v>
      </c>
      <c r="B9" s="12" t="s">
        <v>11</v>
      </c>
      <c r="C9" s="13"/>
      <c r="D9" s="13"/>
      <c r="E9" s="14">
        <v>202306180002</v>
      </c>
      <c r="F9" s="15">
        <v>70</v>
      </c>
      <c r="G9" s="15" t="s">
        <v>14</v>
      </c>
      <c r="H9" s="15" t="s">
        <v>19</v>
      </c>
      <c r="I9" s="23">
        <f t="shared" si="0"/>
        <v>35</v>
      </c>
      <c r="J9" s="11"/>
    </row>
    <row r="10" ht="34" customHeight="1" spans="1:10">
      <c r="A10" s="11">
        <v>8</v>
      </c>
      <c r="B10" s="12" t="s">
        <v>11</v>
      </c>
      <c r="C10" s="13"/>
      <c r="D10" s="13"/>
      <c r="E10" s="14">
        <v>202306180011</v>
      </c>
      <c r="F10" s="15">
        <v>70</v>
      </c>
      <c r="G10" s="15" t="s">
        <v>14</v>
      </c>
      <c r="H10" s="15" t="s">
        <v>19</v>
      </c>
      <c r="I10" s="23">
        <f t="shared" si="0"/>
        <v>35</v>
      </c>
      <c r="J10" s="11"/>
    </row>
    <row r="11" ht="34" customHeight="1" spans="1:10">
      <c r="A11" s="11">
        <v>9</v>
      </c>
      <c r="B11" s="12" t="s">
        <v>11</v>
      </c>
      <c r="C11" s="13"/>
      <c r="D11" s="13"/>
      <c r="E11" s="14">
        <v>202306180013</v>
      </c>
      <c r="F11" s="15">
        <v>64</v>
      </c>
      <c r="G11" s="15" t="s">
        <v>14</v>
      </c>
      <c r="H11" s="15" t="s">
        <v>19</v>
      </c>
      <c r="I11" s="23">
        <f t="shared" si="0"/>
        <v>32</v>
      </c>
      <c r="J11" s="11"/>
    </row>
    <row r="12" ht="34" customHeight="1" spans="1:10">
      <c r="A12" s="11">
        <v>10</v>
      </c>
      <c r="B12" s="12" t="s">
        <v>11</v>
      </c>
      <c r="C12" s="13"/>
      <c r="D12" s="13"/>
      <c r="E12" s="14">
        <v>202306180008</v>
      </c>
      <c r="F12" s="15">
        <v>63</v>
      </c>
      <c r="G12" s="15" t="s">
        <v>14</v>
      </c>
      <c r="H12" s="15" t="s">
        <v>19</v>
      </c>
      <c r="I12" s="23">
        <f t="shared" si="0"/>
        <v>31.5</v>
      </c>
      <c r="J12" s="11"/>
    </row>
    <row r="13" ht="34" customHeight="1" spans="1:10">
      <c r="A13" s="11">
        <v>11</v>
      </c>
      <c r="B13" s="12" t="s">
        <v>11</v>
      </c>
      <c r="C13" s="13"/>
      <c r="D13" s="13"/>
      <c r="E13" s="14">
        <v>202306180012</v>
      </c>
      <c r="F13" s="15">
        <v>59</v>
      </c>
      <c r="G13" s="15" t="s">
        <v>14</v>
      </c>
      <c r="H13" s="15" t="s">
        <v>19</v>
      </c>
      <c r="I13" s="23">
        <f t="shared" si="0"/>
        <v>29.5</v>
      </c>
      <c r="J13" s="11"/>
    </row>
    <row r="14" ht="34" customHeight="1" spans="1:10">
      <c r="A14" s="11">
        <v>12</v>
      </c>
      <c r="B14" s="12" t="s">
        <v>11</v>
      </c>
      <c r="C14" s="13" t="s">
        <v>20</v>
      </c>
      <c r="D14" s="13"/>
      <c r="E14" s="14">
        <v>202306180017</v>
      </c>
      <c r="F14" s="15">
        <v>59</v>
      </c>
      <c r="G14" s="15" t="s">
        <v>14</v>
      </c>
      <c r="H14" s="15" t="s">
        <v>19</v>
      </c>
      <c r="I14" s="23">
        <f t="shared" si="0"/>
        <v>29.5</v>
      </c>
      <c r="J14" s="11"/>
    </row>
    <row r="15" ht="34" customHeight="1" spans="1:10">
      <c r="A15" s="11">
        <v>13</v>
      </c>
      <c r="B15" s="12" t="s">
        <v>21</v>
      </c>
      <c r="C15" s="13" t="s">
        <v>22</v>
      </c>
      <c r="D15" s="13" t="s">
        <v>23</v>
      </c>
      <c r="E15" s="14">
        <v>202306180051</v>
      </c>
      <c r="F15" s="15">
        <v>86</v>
      </c>
      <c r="G15" s="15" t="s">
        <v>14</v>
      </c>
      <c r="H15" s="15">
        <v>80.9</v>
      </c>
      <c r="I15" s="23">
        <f>F15*50%+H15*50%</f>
        <v>83.45</v>
      </c>
      <c r="J15" s="11" t="s">
        <v>15</v>
      </c>
    </row>
    <row r="16" ht="34" customHeight="1" spans="1:10">
      <c r="A16" s="11">
        <v>14</v>
      </c>
      <c r="B16" s="12" t="s">
        <v>21</v>
      </c>
      <c r="C16" s="13"/>
      <c r="D16" s="13"/>
      <c r="E16" s="14">
        <v>202306180052</v>
      </c>
      <c r="F16" s="15">
        <v>74</v>
      </c>
      <c r="G16" s="15" t="s">
        <v>14</v>
      </c>
      <c r="H16" s="15">
        <v>81.08</v>
      </c>
      <c r="I16" s="23">
        <f>F16*50%+H16*50%</f>
        <v>77.54</v>
      </c>
      <c r="J16" s="11"/>
    </row>
    <row r="17" ht="49" customHeight="1" spans="1:10">
      <c r="A17" s="11">
        <v>15</v>
      </c>
      <c r="B17" s="12" t="s">
        <v>21</v>
      </c>
      <c r="C17" s="13" t="s">
        <v>24</v>
      </c>
      <c r="D17" s="13" t="s">
        <v>25</v>
      </c>
      <c r="E17" s="14">
        <v>202306180054</v>
      </c>
      <c r="F17" s="15">
        <v>75</v>
      </c>
      <c r="G17" s="15" t="s">
        <v>14</v>
      </c>
      <c r="H17" s="15">
        <v>80.6</v>
      </c>
      <c r="I17" s="23">
        <f>F17*50%+H17*50%</f>
        <v>77.8</v>
      </c>
      <c r="J17" s="11" t="s">
        <v>15</v>
      </c>
    </row>
    <row r="18" ht="34" customHeight="1" spans="1:10">
      <c r="A18" s="11">
        <v>16</v>
      </c>
      <c r="B18" s="12" t="s">
        <v>21</v>
      </c>
      <c r="C18" s="12" t="s">
        <v>26</v>
      </c>
      <c r="D18" s="12" t="s">
        <v>27</v>
      </c>
      <c r="E18" s="24" t="s">
        <v>28</v>
      </c>
      <c r="F18" s="16" t="s">
        <v>14</v>
      </c>
      <c r="G18" s="16" t="s">
        <v>14</v>
      </c>
      <c r="H18" s="15">
        <v>80.84</v>
      </c>
      <c r="I18" s="15">
        <v>80.84</v>
      </c>
      <c r="J18" s="11" t="s">
        <v>15</v>
      </c>
    </row>
    <row r="19" ht="34" customHeight="1" spans="1:10">
      <c r="A19" s="11">
        <v>17</v>
      </c>
      <c r="B19" s="12" t="s">
        <v>21</v>
      </c>
      <c r="C19" s="12" t="s">
        <v>29</v>
      </c>
      <c r="D19" s="12" t="s">
        <v>30</v>
      </c>
      <c r="E19" s="25" t="s">
        <v>31</v>
      </c>
      <c r="F19" s="16" t="s">
        <v>14</v>
      </c>
      <c r="G19" s="16" t="s">
        <v>14</v>
      </c>
      <c r="H19" s="15">
        <v>80.1</v>
      </c>
      <c r="I19" s="15">
        <v>80.1</v>
      </c>
      <c r="J19" s="11" t="s">
        <v>15</v>
      </c>
    </row>
    <row r="20" ht="34" customHeight="1" spans="1:10">
      <c r="A20" s="11">
        <v>18</v>
      </c>
      <c r="B20" s="12" t="s">
        <v>32</v>
      </c>
      <c r="C20" s="12" t="s">
        <v>33</v>
      </c>
      <c r="D20" s="12" t="s">
        <v>34</v>
      </c>
      <c r="E20" s="24" t="s">
        <v>35</v>
      </c>
      <c r="F20" s="16" t="s">
        <v>14</v>
      </c>
      <c r="G20" s="15">
        <v>74.3</v>
      </c>
      <c r="H20" s="15">
        <v>76</v>
      </c>
      <c r="I20" s="23">
        <f>H20*0.5+G20*0.5</f>
        <v>75.15</v>
      </c>
      <c r="J20" s="11" t="s">
        <v>15</v>
      </c>
    </row>
    <row r="21" ht="34" customHeight="1" spans="1:10">
      <c r="A21" s="11">
        <v>19</v>
      </c>
      <c r="B21" s="12" t="s">
        <v>32</v>
      </c>
      <c r="C21" s="13" t="s">
        <v>36</v>
      </c>
      <c r="D21" s="13"/>
      <c r="E21" s="14">
        <v>202306180099</v>
      </c>
      <c r="F21" s="15">
        <v>81</v>
      </c>
      <c r="G21" s="15" t="s">
        <v>19</v>
      </c>
      <c r="H21" s="15" t="s">
        <v>19</v>
      </c>
      <c r="I21" s="23">
        <f>F21*0.4</f>
        <v>32.4</v>
      </c>
      <c r="J21" s="11"/>
    </row>
    <row r="22" ht="34" customHeight="1" spans="1:10">
      <c r="A22" s="11">
        <v>20</v>
      </c>
      <c r="B22" s="12" t="s">
        <v>32</v>
      </c>
      <c r="C22" s="13"/>
      <c r="D22" s="13"/>
      <c r="E22" s="14">
        <v>202306180100</v>
      </c>
      <c r="F22" s="15">
        <v>64</v>
      </c>
      <c r="G22" s="15" t="s">
        <v>19</v>
      </c>
      <c r="H22" s="15" t="s">
        <v>19</v>
      </c>
      <c r="I22" s="23">
        <f>F22*0.4</f>
        <v>25.6</v>
      </c>
      <c r="J22" s="11"/>
    </row>
    <row r="23" ht="34" customHeight="1" spans="1:10">
      <c r="A23" s="11">
        <v>21</v>
      </c>
      <c r="B23" s="12" t="s">
        <v>32</v>
      </c>
      <c r="C23" s="13" t="s">
        <v>37</v>
      </c>
      <c r="D23" s="13" t="s">
        <v>38</v>
      </c>
      <c r="E23" s="14">
        <v>202306180101</v>
      </c>
      <c r="F23" s="15">
        <v>86</v>
      </c>
      <c r="G23" s="15">
        <v>84.83</v>
      </c>
      <c r="H23" s="15">
        <v>80.36</v>
      </c>
      <c r="I23" s="23">
        <f>F23*40%+G23*30%+H23*30%</f>
        <v>83.957</v>
      </c>
      <c r="J23" s="11" t="s">
        <v>15</v>
      </c>
    </row>
    <row r="24" ht="34" customHeight="1" spans="1:10">
      <c r="A24" s="11">
        <v>22</v>
      </c>
      <c r="B24" s="12" t="s">
        <v>32</v>
      </c>
      <c r="C24" s="13" t="s">
        <v>39</v>
      </c>
      <c r="D24" s="13"/>
      <c r="E24" s="14">
        <v>202306180066</v>
      </c>
      <c r="F24" s="15">
        <v>72</v>
      </c>
      <c r="G24" s="15" t="s">
        <v>19</v>
      </c>
      <c r="H24" s="15" t="s">
        <v>19</v>
      </c>
      <c r="I24" s="23">
        <f>F24*0.4</f>
        <v>28.8</v>
      </c>
      <c r="J24" s="11"/>
    </row>
    <row r="25" ht="34" customHeight="1" spans="1:10">
      <c r="A25" s="11">
        <v>23</v>
      </c>
      <c r="B25" s="12" t="s">
        <v>32</v>
      </c>
      <c r="C25" s="13" t="s">
        <v>40</v>
      </c>
      <c r="D25" s="13" t="s">
        <v>41</v>
      </c>
      <c r="E25" s="14">
        <v>202306180105</v>
      </c>
      <c r="F25" s="15">
        <v>73</v>
      </c>
      <c r="G25" s="15">
        <v>93.17</v>
      </c>
      <c r="H25" s="15">
        <v>80.7</v>
      </c>
      <c r="I25" s="23">
        <f t="shared" ref="I25:I31" si="1">F25*40%+G25*30%+H25*30%</f>
        <v>81.361</v>
      </c>
      <c r="J25" s="11" t="s">
        <v>15</v>
      </c>
    </row>
    <row r="26" ht="34" customHeight="1" spans="1:10">
      <c r="A26" s="11">
        <v>24</v>
      </c>
      <c r="B26" s="12" t="s">
        <v>32</v>
      </c>
      <c r="C26" s="13"/>
      <c r="D26" s="13"/>
      <c r="E26" s="14">
        <v>202306180107</v>
      </c>
      <c r="F26" s="15">
        <v>80</v>
      </c>
      <c r="G26" s="15">
        <v>65.83</v>
      </c>
      <c r="H26" s="15">
        <v>79.4</v>
      </c>
      <c r="I26" s="23">
        <f t="shared" si="1"/>
        <v>75.569</v>
      </c>
      <c r="J26" s="11"/>
    </row>
    <row r="27" ht="34" customHeight="1" spans="1:10">
      <c r="A27" s="11">
        <v>25</v>
      </c>
      <c r="B27" s="12" t="s">
        <v>32</v>
      </c>
      <c r="C27" s="13" t="s">
        <v>42</v>
      </c>
      <c r="D27" s="13" t="s">
        <v>43</v>
      </c>
      <c r="E27" s="14">
        <v>202306180114</v>
      </c>
      <c r="F27" s="15">
        <v>80</v>
      </c>
      <c r="G27" s="15">
        <v>71.7</v>
      </c>
      <c r="H27" s="15">
        <v>79.7</v>
      </c>
      <c r="I27" s="23">
        <f t="shared" si="1"/>
        <v>77.42</v>
      </c>
      <c r="J27" s="11" t="s">
        <v>15</v>
      </c>
    </row>
    <row r="28" ht="34" customHeight="1" spans="1:10">
      <c r="A28" s="11">
        <v>26</v>
      </c>
      <c r="B28" s="12" t="s">
        <v>32</v>
      </c>
      <c r="C28" s="13"/>
      <c r="D28" s="13"/>
      <c r="E28" s="14">
        <v>202306180110</v>
      </c>
      <c r="F28" s="15">
        <v>75</v>
      </c>
      <c r="G28" s="15">
        <v>77</v>
      </c>
      <c r="H28" s="15">
        <v>0</v>
      </c>
      <c r="I28" s="23">
        <f t="shared" si="1"/>
        <v>53.1</v>
      </c>
      <c r="J28" s="11"/>
    </row>
    <row r="29" ht="34" customHeight="1" spans="1:10">
      <c r="A29" s="11">
        <v>27</v>
      </c>
      <c r="B29" s="12" t="s">
        <v>32</v>
      </c>
      <c r="C29" s="13" t="s">
        <v>44</v>
      </c>
      <c r="D29" s="13" t="s">
        <v>45</v>
      </c>
      <c r="E29" s="14">
        <v>202306180120</v>
      </c>
      <c r="F29" s="15">
        <v>77</v>
      </c>
      <c r="G29" s="15">
        <v>87</v>
      </c>
      <c r="H29" s="15">
        <v>82.3</v>
      </c>
      <c r="I29" s="23">
        <f t="shared" si="1"/>
        <v>81.59</v>
      </c>
      <c r="J29" s="11" t="s">
        <v>15</v>
      </c>
    </row>
    <row r="30" ht="34" customHeight="1" spans="1:10">
      <c r="A30" s="11">
        <v>28</v>
      </c>
      <c r="B30" s="12" t="s">
        <v>32</v>
      </c>
      <c r="C30" s="13"/>
      <c r="D30" s="13"/>
      <c r="E30" s="14">
        <v>202306180118</v>
      </c>
      <c r="F30" s="15">
        <v>70</v>
      </c>
      <c r="G30" s="15">
        <v>81.7</v>
      </c>
      <c r="H30" s="15">
        <v>80.6</v>
      </c>
      <c r="I30" s="23">
        <f t="shared" si="1"/>
        <v>76.69</v>
      </c>
      <c r="J30" s="11"/>
    </row>
    <row r="31" ht="34" customHeight="1" spans="1:10">
      <c r="A31" s="11">
        <v>29</v>
      </c>
      <c r="B31" s="12" t="s">
        <v>32</v>
      </c>
      <c r="C31" s="13" t="s">
        <v>46</v>
      </c>
      <c r="D31" s="13" t="s">
        <v>47</v>
      </c>
      <c r="E31" s="14">
        <v>202306180123</v>
      </c>
      <c r="F31" s="15">
        <v>74</v>
      </c>
      <c r="G31" s="15">
        <v>83.67</v>
      </c>
      <c r="H31" s="15">
        <v>81.1</v>
      </c>
      <c r="I31" s="23">
        <f t="shared" si="1"/>
        <v>79.031</v>
      </c>
      <c r="J31" s="11" t="s">
        <v>15</v>
      </c>
    </row>
    <row r="32" ht="34" customHeight="1" spans="1:10">
      <c r="A32" s="11">
        <v>30</v>
      </c>
      <c r="B32" s="12" t="s">
        <v>32</v>
      </c>
      <c r="C32" s="13" t="s">
        <v>48</v>
      </c>
      <c r="D32" s="13"/>
      <c r="E32" s="14">
        <v>202306180124</v>
      </c>
      <c r="F32" s="15">
        <v>73</v>
      </c>
      <c r="G32" s="15" t="s">
        <v>19</v>
      </c>
      <c r="H32" s="15" t="s">
        <v>19</v>
      </c>
      <c r="I32" s="23">
        <f>F32*0.4</f>
        <v>29.2</v>
      </c>
      <c r="J32" s="11"/>
    </row>
    <row r="33" ht="34" customHeight="1" spans="1:10">
      <c r="A33" s="11">
        <v>31</v>
      </c>
      <c r="B33" s="12" t="s">
        <v>32</v>
      </c>
      <c r="C33" s="17" t="s">
        <v>49</v>
      </c>
      <c r="D33" s="13" t="s">
        <v>50</v>
      </c>
      <c r="E33" s="14">
        <v>202306180133</v>
      </c>
      <c r="F33" s="15">
        <v>74</v>
      </c>
      <c r="G33" s="15">
        <v>86.83</v>
      </c>
      <c r="H33" s="15">
        <v>82.7</v>
      </c>
      <c r="I33" s="23">
        <f>F33*40%+G33*30%+H33*30%</f>
        <v>80.459</v>
      </c>
      <c r="J33" s="11" t="s">
        <v>15</v>
      </c>
    </row>
    <row r="34" ht="34" customHeight="1" spans="1:10">
      <c r="A34" s="11">
        <v>32</v>
      </c>
      <c r="B34" s="12" t="s">
        <v>32</v>
      </c>
      <c r="C34" s="18"/>
      <c r="D34" s="13"/>
      <c r="E34" s="14">
        <v>202306180126</v>
      </c>
      <c r="F34" s="15">
        <v>76</v>
      </c>
      <c r="G34" s="15">
        <v>81.42</v>
      </c>
      <c r="H34" s="15">
        <v>79.6</v>
      </c>
      <c r="I34" s="23">
        <f>F34*40%+G34*30%+H34*30%</f>
        <v>78.706</v>
      </c>
      <c r="J34" s="11"/>
    </row>
    <row r="35" ht="34" customHeight="1" spans="1:10">
      <c r="A35" s="11">
        <v>33</v>
      </c>
      <c r="B35" s="12" t="s">
        <v>32</v>
      </c>
      <c r="C35" s="19"/>
      <c r="D35" s="13"/>
      <c r="E35" s="14">
        <v>202306180132</v>
      </c>
      <c r="F35" s="15">
        <v>74</v>
      </c>
      <c r="G35" s="15" t="s">
        <v>19</v>
      </c>
      <c r="H35" s="15" t="s">
        <v>19</v>
      </c>
      <c r="I35" s="23">
        <v>29.6</v>
      </c>
      <c r="J35" s="11"/>
    </row>
    <row r="36" ht="34" customHeight="1" spans="1:10">
      <c r="A36" s="11">
        <v>34</v>
      </c>
      <c r="B36" s="12" t="s">
        <v>32</v>
      </c>
      <c r="C36" s="13" t="s">
        <v>51</v>
      </c>
      <c r="D36" s="13" t="s">
        <v>52</v>
      </c>
      <c r="E36" s="14">
        <v>202306180139</v>
      </c>
      <c r="F36" s="15">
        <v>73</v>
      </c>
      <c r="G36" s="15">
        <v>88.3</v>
      </c>
      <c r="H36" s="15">
        <v>81.3</v>
      </c>
      <c r="I36" s="23">
        <f>F36*40%+G36*30%+H36*30%</f>
        <v>80.08</v>
      </c>
      <c r="J36" s="11" t="s">
        <v>15</v>
      </c>
    </row>
    <row r="37" ht="34" customHeight="1" spans="1:10">
      <c r="A37" s="11">
        <v>35</v>
      </c>
      <c r="B37" s="12" t="s">
        <v>32</v>
      </c>
      <c r="C37" s="13"/>
      <c r="D37" s="13"/>
      <c r="E37" s="14">
        <v>202306180137</v>
      </c>
      <c r="F37" s="15">
        <v>73</v>
      </c>
      <c r="G37" s="15">
        <v>77.6</v>
      </c>
      <c r="H37" s="15">
        <v>80.8</v>
      </c>
      <c r="I37" s="23">
        <f>F37*40%+G37*30%+H37*30%</f>
        <v>76.72</v>
      </c>
      <c r="J37" s="11"/>
    </row>
    <row r="38" ht="34" customHeight="1" spans="1:10">
      <c r="A38" s="11">
        <v>36</v>
      </c>
      <c r="B38" s="12" t="s">
        <v>32</v>
      </c>
      <c r="C38" s="13" t="s">
        <v>53</v>
      </c>
      <c r="D38" s="13" t="s">
        <v>54</v>
      </c>
      <c r="E38" s="14">
        <v>202306180162</v>
      </c>
      <c r="F38" s="15">
        <v>64</v>
      </c>
      <c r="G38" s="15">
        <v>85</v>
      </c>
      <c r="H38" s="15">
        <v>80.8</v>
      </c>
      <c r="I38" s="23">
        <f>F38*40%+G38*30%+H38*30%</f>
        <v>75.34</v>
      </c>
      <c r="J38" s="11" t="s">
        <v>15</v>
      </c>
    </row>
    <row r="39" ht="34" customHeight="1" spans="1:10">
      <c r="A39" s="11">
        <v>37</v>
      </c>
      <c r="B39" s="12" t="s">
        <v>32</v>
      </c>
      <c r="C39" s="20" t="s">
        <v>55</v>
      </c>
      <c r="D39" s="13" t="s">
        <v>56</v>
      </c>
      <c r="E39" s="14">
        <v>202306180147</v>
      </c>
      <c r="F39" s="15">
        <v>66</v>
      </c>
      <c r="G39" s="15">
        <v>73.3</v>
      </c>
      <c r="H39" s="15">
        <v>82</v>
      </c>
      <c r="I39" s="23">
        <f>F39*40%+G39*30%+H39*30%</f>
        <v>72.99</v>
      </c>
      <c r="J39" s="11" t="s">
        <v>15</v>
      </c>
    </row>
    <row r="40" ht="34" customHeight="1" spans="1:10">
      <c r="A40" s="11">
        <v>38</v>
      </c>
      <c r="B40" s="12" t="s">
        <v>32</v>
      </c>
      <c r="C40" s="13" t="s">
        <v>57</v>
      </c>
      <c r="D40" s="13" t="s">
        <v>58</v>
      </c>
      <c r="E40" s="14">
        <v>202306180156</v>
      </c>
      <c r="F40" s="15">
        <v>74</v>
      </c>
      <c r="G40" s="15">
        <v>74.3</v>
      </c>
      <c r="H40" s="15">
        <v>80.5</v>
      </c>
      <c r="I40" s="23">
        <f>F40*40%+G40*30%+H40*30%</f>
        <v>76.04</v>
      </c>
      <c r="J40" s="11" t="s">
        <v>15</v>
      </c>
    </row>
    <row r="41" ht="34" customHeight="1" spans="1:10">
      <c r="A41" s="11">
        <v>39</v>
      </c>
      <c r="B41" s="12" t="s">
        <v>32</v>
      </c>
      <c r="C41" s="13"/>
      <c r="D41" s="13"/>
      <c r="E41" s="14">
        <v>202306180155</v>
      </c>
      <c r="F41" s="15">
        <v>82</v>
      </c>
      <c r="G41" s="15" t="s">
        <v>19</v>
      </c>
      <c r="H41" s="15" t="s">
        <v>19</v>
      </c>
      <c r="I41" s="23">
        <f>F41*0.4</f>
        <v>32.8</v>
      </c>
      <c r="J41" s="11"/>
    </row>
    <row r="42" ht="34" customHeight="1" spans="1:10">
      <c r="A42" s="11">
        <v>40</v>
      </c>
      <c r="B42" s="12" t="s">
        <v>32</v>
      </c>
      <c r="C42" s="13" t="s">
        <v>59</v>
      </c>
      <c r="D42" s="13" t="s">
        <v>60</v>
      </c>
      <c r="E42" s="14">
        <v>202306180160</v>
      </c>
      <c r="F42" s="15">
        <v>67</v>
      </c>
      <c r="G42" s="15">
        <v>88.6</v>
      </c>
      <c r="H42" s="15">
        <v>82.3</v>
      </c>
      <c r="I42" s="23">
        <f t="shared" ref="I42:I50" si="2">F42*40%+G42*30%+H42*30%</f>
        <v>78.07</v>
      </c>
      <c r="J42" s="11" t="s">
        <v>15</v>
      </c>
    </row>
    <row r="43" ht="34" customHeight="1" spans="1:10">
      <c r="A43" s="11">
        <v>41</v>
      </c>
      <c r="B43" s="12" t="s">
        <v>32</v>
      </c>
      <c r="C43" s="13"/>
      <c r="D43" s="13"/>
      <c r="E43" s="14">
        <v>202306180161</v>
      </c>
      <c r="F43" s="15">
        <v>70</v>
      </c>
      <c r="G43" s="15">
        <v>77.6</v>
      </c>
      <c r="H43" s="15">
        <v>79.6</v>
      </c>
      <c r="I43" s="23">
        <f t="shared" si="2"/>
        <v>75.16</v>
      </c>
      <c r="J43" s="11"/>
    </row>
    <row r="44" ht="34" customHeight="1" spans="1:10">
      <c r="A44" s="11">
        <v>42</v>
      </c>
      <c r="B44" s="12" t="s">
        <v>32</v>
      </c>
      <c r="C44" s="13" t="s">
        <v>61</v>
      </c>
      <c r="D44" s="13" t="s">
        <v>62</v>
      </c>
      <c r="E44" s="14">
        <v>202306180069</v>
      </c>
      <c r="F44" s="15">
        <v>68</v>
      </c>
      <c r="G44" s="15">
        <v>86.6</v>
      </c>
      <c r="H44" s="15">
        <v>79.9</v>
      </c>
      <c r="I44" s="23">
        <f t="shared" si="2"/>
        <v>77.15</v>
      </c>
      <c r="J44" s="11" t="s">
        <v>15</v>
      </c>
    </row>
    <row r="45" ht="34" customHeight="1" spans="1:10">
      <c r="A45" s="11">
        <v>43</v>
      </c>
      <c r="B45" s="12" t="s">
        <v>32</v>
      </c>
      <c r="C45" s="13" t="s">
        <v>63</v>
      </c>
      <c r="D45" s="13" t="s">
        <v>64</v>
      </c>
      <c r="E45" s="14">
        <v>202306180270</v>
      </c>
      <c r="F45" s="15">
        <v>82</v>
      </c>
      <c r="G45" s="15">
        <v>87.6</v>
      </c>
      <c r="H45" s="15">
        <v>79.56</v>
      </c>
      <c r="I45" s="23">
        <f t="shared" si="2"/>
        <v>82.948</v>
      </c>
      <c r="J45" s="11" t="s">
        <v>15</v>
      </c>
    </row>
    <row r="46" ht="34" customHeight="1" spans="1:10">
      <c r="A46" s="11">
        <v>44</v>
      </c>
      <c r="B46" s="12" t="s">
        <v>32</v>
      </c>
      <c r="C46" s="13"/>
      <c r="D46" s="13"/>
      <c r="E46" s="14">
        <v>202306180271</v>
      </c>
      <c r="F46" s="15">
        <v>85</v>
      </c>
      <c r="G46" s="15">
        <v>84.6</v>
      </c>
      <c r="H46" s="15">
        <v>76.2</v>
      </c>
      <c r="I46" s="23">
        <f t="shared" si="2"/>
        <v>82.24</v>
      </c>
      <c r="J46" s="11"/>
    </row>
    <row r="47" ht="34" customHeight="1" spans="1:10">
      <c r="A47" s="11">
        <v>45</v>
      </c>
      <c r="B47" s="12" t="s">
        <v>32</v>
      </c>
      <c r="C47" s="13" t="s">
        <v>65</v>
      </c>
      <c r="D47" s="13" t="s">
        <v>66</v>
      </c>
      <c r="E47" s="14">
        <v>202306180075</v>
      </c>
      <c r="F47" s="15">
        <v>65</v>
      </c>
      <c r="G47" s="15">
        <v>87</v>
      </c>
      <c r="H47" s="15">
        <v>81.7</v>
      </c>
      <c r="I47" s="23">
        <f t="shared" si="2"/>
        <v>76.61</v>
      </c>
      <c r="J47" s="11" t="s">
        <v>15</v>
      </c>
    </row>
    <row r="48" ht="34" customHeight="1" spans="1:10">
      <c r="A48" s="11">
        <v>46</v>
      </c>
      <c r="B48" s="12" t="s">
        <v>32</v>
      </c>
      <c r="C48" s="13"/>
      <c r="D48" s="13"/>
      <c r="E48" s="14">
        <v>202306180074</v>
      </c>
      <c r="F48" s="15">
        <v>63</v>
      </c>
      <c r="G48" s="15">
        <v>80</v>
      </c>
      <c r="H48" s="15">
        <v>79.5</v>
      </c>
      <c r="I48" s="23">
        <f t="shared" si="2"/>
        <v>73.05</v>
      </c>
      <c r="J48" s="11"/>
    </row>
    <row r="49" ht="34" customHeight="1" spans="1:10">
      <c r="A49" s="11">
        <v>47</v>
      </c>
      <c r="B49" s="12" t="s">
        <v>32</v>
      </c>
      <c r="C49" s="13" t="s">
        <v>67</v>
      </c>
      <c r="D49" s="13" t="s">
        <v>68</v>
      </c>
      <c r="E49" s="14">
        <v>202306180207</v>
      </c>
      <c r="F49" s="15">
        <v>70</v>
      </c>
      <c r="G49" s="15">
        <v>87</v>
      </c>
      <c r="H49" s="15">
        <v>79.6</v>
      </c>
      <c r="I49" s="23">
        <f t="shared" si="2"/>
        <v>77.98</v>
      </c>
      <c r="J49" s="11" t="s">
        <v>15</v>
      </c>
    </row>
    <row r="50" ht="34" customHeight="1" spans="1:10">
      <c r="A50" s="11">
        <v>48</v>
      </c>
      <c r="B50" s="12" t="s">
        <v>32</v>
      </c>
      <c r="C50" s="13"/>
      <c r="D50" s="13"/>
      <c r="E50" s="14">
        <v>202306180263</v>
      </c>
      <c r="F50" s="15">
        <v>70</v>
      </c>
      <c r="G50" s="15">
        <v>81.33</v>
      </c>
      <c r="H50" s="15">
        <v>81.3</v>
      </c>
      <c r="I50" s="23">
        <f t="shared" si="2"/>
        <v>76.789</v>
      </c>
      <c r="J50" s="11"/>
    </row>
    <row r="51" ht="34" customHeight="1" spans="1:10">
      <c r="A51" s="11">
        <v>49</v>
      </c>
      <c r="B51" s="12" t="s">
        <v>21</v>
      </c>
      <c r="C51" s="13" t="s">
        <v>69</v>
      </c>
      <c r="D51" s="13" t="s">
        <v>70</v>
      </c>
      <c r="E51" s="14">
        <v>202306180057</v>
      </c>
      <c r="F51" s="15">
        <v>74</v>
      </c>
      <c r="G51" s="15" t="s">
        <v>14</v>
      </c>
      <c r="H51" s="15">
        <v>80</v>
      </c>
      <c r="I51" s="23">
        <f>F51*50%+H51*50%</f>
        <v>77</v>
      </c>
      <c r="J51" s="11" t="s">
        <v>15</v>
      </c>
    </row>
    <row r="52" ht="34" customHeight="1" spans="1:10">
      <c r="A52" s="11">
        <v>50</v>
      </c>
      <c r="B52" s="12" t="s">
        <v>21</v>
      </c>
      <c r="C52" s="13" t="s">
        <v>71</v>
      </c>
      <c r="D52" s="13" t="s">
        <v>72</v>
      </c>
      <c r="E52" s="14">
        <v>202306180264</v>
      </c>
      <c r="F52" s="15">
        <v>86</v>
      </c>
      <c r="G52" s="15" t="s">
        <v>14</v>
      </c>
      <c r="H52" s="15">
        <v>79.84</v>
      </c>
      <c r="I52" s="23">
        <f>F52*50%+H52*50%</f>
        <v>82.92</v>
      </c>
      <c r="J52" s="11" t="s">
        <v>15</v>
      </c>
    </row>
    <row r="53" ht="34" customHeight="1" spans="1:10">
      <c r="A53" s="11">
        <v>51</v>
      </c>
      <c r="B53" s="12" t="s">
        <v>21</v>
      </c>
      <c r="C53" s="13" t="s">
        <v>73</v>
      </c>
      <c r="D53" s="13" t="s">
        <v>74</v>
      </c>
      <c r="E53" s="14">
        <v>202306180083</v>
      </c>
      <c r="F53" s="15">
        <v>66</v>
      </c>
      <c r="G53" s="15" t="s">
        <v>14</v>
      </c>
      <c r="H53" s="15">
        <v>81.4</v>
      </c>
      <c r="I53" s="23">
        <f>F53*50%+H53*50%</f>
        <v>73.7</v>
      </c>
      <c r="J53" s="11" t="s">
        <v>15</v>
      </c>
    </row>
    <row r="54" ht="34" customHeight="1" spans="1:10">
      <c r="A54" s="11">
        <v>52</v>
      </c>
      <c r="B54" s="12" t="s">
        <v>21</v>
      </c>
      <c r="C54" s="13" t="s">
        <v>75</v>
      </c>
      <c r="D54" s="13" t="s">
        <v>76</v>
      </c>
      <c r="E54" s="14">
        <v>202306180091</v>
      </c>
      <c r="F54" s="15">
        <v>77</v>
      </c>
      <c r="G54" s="15" t="s">
        <v>14</v>
      </c>
      <c r="H54" s="15">
        <v>77.7</v>
      </c>
      <c r="I54" s="23">
        <f>F54*50%+H54*50%</f>
        <v>77.35</v>
      </c>
      <c r="J54" s="11" t="s">
        <v>15</v>
      </c>
    </row>
    <row r="55" ht="34" customHeight="1" spans="1:10">
      <c r="A55" s="11">
        <v>53</v>
      </c>
      <c r="B55" s="12" t="s">
        <v>21</v>
      </c>
      <c r="C55" s="13"/>
      <c r="D55" s="13"/>
      <c r="E55" s="14">
        <v>202306180086</v>
      </c>
      <c r="F55" s="15">
        <v>76</v>
      </c>
      <c r="G55" s="15" t="s">
        <v>14</v>
      </c>
      <c r="H55" s="15">
        <v>77.7</v>
      </c>
      <c r="I55" s="23">
        <f>F55*50%+H55*50%</f>
        <v>76.85</v>
      </c>
      <c r="J55" s="11"/>
    </row>
    <row r="56" ht="34" customHeight="1" spans="1:10">
      <c r="A56" s="11">
        <v>54</v>
      </c>
      <c r="B56" s="12" t="s">
        <v>21</v>
      </c>
      <c r="C56" s="13" t="s">
        <v>77</v>
      </c>
      <c r="D56" s="13"/>
      <c r="E56" s="14">
        <v>202306180062</v>
      </c>
      <c r="F56" s="15">
        <v>79</v>
      </c>
      <c r="G56" s="15" t="s">
        <v>14</v>
      </c>
      <c r="H56" s="15" t="s">
        <v>19</v>
      </c>
      <c r="I56" s="23">
        <f>F56*0.5</f>
        <v>39.5</v>
      </c>
      <c r="J56" s="11"/>
    </row>
    <row r="57" ht="34" customHeight="1" spans="1:10">
      <c r="A57" s="11">
        <v>55</v>
      </c>
      <c r="B57" s="12" t="s">
        <v>21</v>
      </c>
      <c r="C57" s="13"/>
      <c r="D57" s="13"/>
      <c r="E57" s="14">
        <v>202306180061</v>
      </c>
      <c r="F57" s="15">
        <v>70</v>
      </c>
      <c r="G57" s="15" t="s">
        <v>14</v>
      </c>
      <c r="H57" s="15" t="s">
        <v>19</v>
      </c>
      <c r="I57" s="23">
        <f>F57*0.5</f>
        <v>35</v>
      </c>
      <c r="J57" s="11"/>
    </row>
    <row r="58" ht="34" customHeight="1" spans="1:10">
      <c r="A58" s="11">
        <v>56</v>
      </c>
      <c r="B58" s="12" t="s">
        <v>11</v>
      </c>
      <c r="C58" s="13" t="s">
        <v>78</v>
      </c>
      <c r="D58" s="13" t="s">
        <v>79</v>
      </c>
      <c r="E58" s="14">
        <v>202306180030</v>
      </c>
      <c r="F58" s="15">
        <v>73</v>
      </c>
      <c r="G58" s="15" t="s">
        <v>14</v>
      </c>
      <c r="H58" s="15">
        <v>75.94</v>
      </c>
      <c r="I58" s="23">
        <f t="shared" ref="I58:I64" si="3">F58*50%+H58*50%</f>
        <v>74.47</v>
      </c>
      <c r="J58" s="11" t="s">
        <v>15</v>
      </c>
    </row>
    <row r="59" ht="34" customHeight="1" spans="1:10">
      <c r="A59" s="11">
        <v>57</v>
      </c>
      <c r="B59" s="12" t="s">
        <v>11</v>
      </c>
      <c r="C59" s="13"/>
      <c r="D59" s="13"/>
      <c r="E59" s="14">
        <v>202306180024</v>
      </c>
      <c r="F59" s="15">
        <v>72</v>
      </c>
      <c r="G59" s="15" t="s">
        <v>14</v>
      </c>
      <c r="H59" s="15">
        <v>76.8</v>
      </c>
      <c r="I59" s="23">
        <f t="shared" si="3"/>
        <v>74.4</v>
      </c>
      <c r="J59" s="11"/>
    </row>
    <row r="60" ht="34" customHeight="1" spans="1:10">
      <c r="A60" s="11">
        <v>58</v>
      </c>
      <c r="B60" s="12" t="s">
        <v>11</v>
      </c>
      <c r="C60" s="13" t="s">
        <v>80</v>
      </c>
      <c r="D60" s="13" t="s">
        <v>81</v>
      </c>
      <c r="E60" s="14">
        <v>202306180035</v>
      </c>
      <c r="F60" s="15">
        <v>64</v>
      </c>
      <c r="G60" s="15" t="s">
        <v>14</v>
      </c>
      <c r="H60" s="15">
        <v>82.3</v>
      </c>
      <c r="I60" s="23">
        <f t="shared" si="3"/>
        <v>73.15</v>
      </c>
      <c r="J60" s="11" t="s">
        <v>15</v>
      </c>
    </row>
    <row r="61" ht="34" customHeight="1" spans="1:10">
      <c r="A61" s="11">
        <v>59</v>
      </c>
      <c r="B61" s="12" t="s">
        <v>11</v>
      </c>
      <c r="C61" s="13"/>
      <c r="D61" s="13"/>
      <c r="E61" s="14">
        <v>202306180034</v>
      </c>
      <c r="F61" s="15">
        <v>68</v>
      </c>
      <c r="G61" s="15" t="s">
        <v>14</v>
      </c>
      <c r="H61" s="15">
        <v>77.3</v>
      </c>
      <c r="I61" s="23">
        <f t="shared" si="3"/>
        <v>72.65</v>
      </c>
      <c r="J61" s="11"/>
    </row>
    <row r="62" ht="34" customHeight="1" spans="1:10">
      <c r="A62" s="11">
        <v>60</v>
      </c>
      <c r="B62" s="12" t="s">
        <v>11</v>
      </c>
      <c r="C62" s="13" t="s">
        <v>82</v>
      </c>
      <c r="D62" s="13" t="s">
        <v>83</v>
      </c>
      <c r="E62" s="14">
        <v>202306180038</v>
      </c>
      <c r="F62" s="15">
        <v>74</v>
      </c>
      <c r="G62" s="15" t="s">
        <v>14</v>
      </c>
      <c r="H62" s="15">
        <v>82.52</v>
      </c>
      <c r="I62" s="23">
        <f t="shared" si="3"/>
        <v>78.26</v>
      </c>
      <c r="J62" s="11" t="s">
        <v>15</v>
      </c>
    </row>
    <row r="63" ht="34" customHeight="1" spans="1:10">
      <c r="A63" s="11">
        <v>61</v>
      </c>
      <c r="B63" s="12" t="s">
        <v>11</v>
      </c>
      <c r="C63" s="13"/>
      <c r="D63" s="13"/>
      <c r="E63" s="14">
        <v>202306180043</v>
      </c>
      <c r="F63" s="15">
        <v>68</v>
      </c>
      <c r="G63" s="15" t="s">
        <v>14</v>
      </c>
      <c r="H63" s="15">
        <v>79.04</v>
      </c>
      <c r="I63" s="23">
        <f t="shared" si="3"/>
        <v>73.52</v>
      </c>
      <c r="J63" s="11"/>
    </row>
    <row r="64" ht="34" customHeight="1" spans="1:10">
      <c r="A64" s="11">
        <v>62</v>
      </c>
      <c r="B64" s="12" t="s">
        <v>11</v>
      </c>
      <c r="C64" s="13" t="s">
        <v>84</v>
      </c>
      <c r="D64" s="13" t="s">
        <v>85</v>
      </c>
      <c r="E64" s="14">
        <v>202306180045</v>
      </c>
      <c r="F64" s="15">
        <v>65</v>
      </c>
      <c r="G64" s="15" t="s">
        <v>14</v>
      </c>
      <c r="H64" s="15">
        <v>76.9</v>
      </c>
      <c r="I64" s="23">
        <f t="shared" si="3"/>
        <v>70.95</v>
      </c>
      <c r="J64" s="11" t="s">
        <v>15</v>
      </c>
    </row>
    <row r="65" ht="34" customHeight="1" spans="1:10">
      <c r="A65" s="11">
        <v>63</v>
      </c>
      <c r="B65" s="12" t="s">
        <v>11</v>
      </c>
      <c r="C65" s="13"/>
      <c r="D65" s="13"/>
      <c r="E65" s="14">
        <v>202306180046</v>
      </c>
      <c r="F65" s="15">
        <v>45</v>
      </c>
      <c r="G65" s="15" t="s">
        <v>14</v>
      </c>
      <c r="H65" s="15" t="s">
        <v>19</v>
      </c>
      <c r="I65" s="23">
        <f>F65*0.5</f>
        <v>22.5</v>
      </c>
      <c r="J65" s="11"/>
    </row>
    <row r="66" ht="34" customHeight="1" spans="1:10">
      <c r="A66" s="11">
        <v>64</v>
      </c>
      <c r="B66" s="12" t="s">
        <v>11</v>
      </c>
      <c r="C66" s="17" t="s">
        <v>86</v>
      </c>
      <c r="D66" s="13" t="s">
        <v>87</v>
      </c>
      <c r="E66" s="14">
        <v>202306180049</v>
      </c>
      <c r="F66" s="15">
        <v>59</v>
      </c>
      <c r="G66" s="15" t="s">
        <v>14</v>
      </c>
      <c r="H66" s="15">
        <v>77.6</v>
      </c>
      <c r="I66" s="23">
        <f>F66*50%+H66*50%</f>
        <v>68.3</v>
      </c>
      <c r="J66" s="11" t="s">
        <v>15</v>
      </c>
    </row>
    <row r="67" ht="34" customHeight="1" spans="1:10">
      <c r="A67" s="11">
        <v>65</v>
      </c>
      <c r="B67" s="12" t="s">
        <v>11</v>
      </c>
      <c r="C67" s="18"/>
      <c r="D67" s="13"/>
      <c r="E67" s="14">
        <v>202306180047</v>
      </c>
      <c r="F67" s="15">
        <v>56</v>
      </c>
      <c r="G67" s="15" t="s">
        <v>14</v>
      </c>
      <c r="H67" s="15">
        <v>80.1</v>
      </c>
      <c r="I67" s="23">
        <f>F67*50%+H67*50%</f>
        <v>68.05</v>
      </c>
      <c r="J67" s="11"/>
    </row>
    <row r="68" ht="34" customHeight="1" spans="1:10">
      <c r="A68" s="11">
        <v>66</v>
      </c>
      <c r="B68" s="12" t="s">
        <v>11</v>
      </c>
      <c r="C68" s="19"/>
      <c r="D68" s="13"/>
      <c r="E68" s="14">
        <v>202306180048</v>
      </c>
      <c r="F68" s="15">
        <v>56</v>
      </c>
      <c r="G68" s="15" t="s">
        <v>14</v>
      </c>
      <c r="H68" s="15">
        <v>79.62</v>
      </c>
      <c r="I68" s="23">
        <f>F68*50%+H68*50%</f>
        <v>67.81</v>
      </c>
      <c r="J68" s="11"/>
    </row>
    <row r="69" ht="34" customHeight="1" spans="1:10">
      <c r="A69" s="11">
        <v>67</v>
      </c>
      <c r="B69" s="12" t="s">
        <v>88</v>
      </c>
      <c r="C69" s="13" t="s">
        <v>89</v>
      </c>
      <c r="D69" s="13" t="s">
        <v>90</v>
      </c>
      <c r="E69" s="14">
        <v>202306180274</v>
      </c>
      <c r="F69" s="15">
        <v>70</v>
      </c>
      <c r="G69" s="15" t="s">
        <v>14</v>
      </c>
      <c r="H69" s="15">
        <v>84.4</v>
      </c>
      <c r="I69" s="23">
        <f t="shared" ref="I69:I74" si="4">F69*50%+H69*50%</f>
        <v>77.2</v>
      </c>
      <c r="J69" s="11" t="s">
        <v>15</v>
      </c>
    </row>
    <row r="70" ht="34" customHeight="1" spans="1:10">
      <c r="A70" s="11">
        <v>68</v>
      </c>
      <c r="B70" s="12" t="s">
        <v>88</v>
      </c>
      <c r="C70" s="13"/>
      <c r="D70" s="13"/>
      <c r="E70" s="14">
        <v>202306180276</v>
      </c>
      <c r="F70" s="15">
        <v>65</v>
      </c>
      <c r="G70" s="15" t="s">
        <v>14</v>
      </c>
      <c r="H70" s="15">
        <v>80.8</v>
      </c>
      <c r="I70" s="23">
        <f t="shared" si="4"/>
        <v>72.9</v>
      </c>
      <c r="J70" s="11"/>
    </row>
    <row r="71" ht="34" customHeight="1" spans="1:10">
      <c r="A71" s="11">
        <v>69</v>
      </c>
      <c r="B71" s="12" t="s">
        <v>88</v>
      </c>
      <c r="C71" s="13" t="s">
        <v>91</v>
      </c>
      <c r="D71" s="13" t="s">
        <v>92</v>
      </c>
      <c r="E71" s="14">
        <v>202306180279</v>
      </c>
      <c r="F71" s="15">
        <v>76</v>
      </c>
      <c r="G71" s="15" t="s">
        <v>14</v>
      </c>
      <c r="H71" s="15">
        <v>81.8</v>
      </c>
      <c r="I71" s="23">
        <f t="shared" si="4"/>
        <v>78.9</v>
      </c>
      <c r="J71" s="11" t="s">
        <v>15</v>
      </c>
    </row>
    <row r="72" ht="34" customHeight="1" spans="1:10">
      <c r="A72" s="11">
        <v>70</v>
      </c>
      <c r="B72" s="12" t="s">
        <v>88</v>
      </c>
      <c r="C72" s="13"/>
      <c r="D72" s="13"/>
      <c r="E72" s="14">
        <v>202306180282</v>
      </c>
      <c r="F72" s="15">
        <v>66</v>
      </c>
      <c r="G72" s="15" t="s">
        <v>14</v>
      </c>
      <c r="H72" s="15">
        <v>75.8</v>
      </c>
      <c r="I72" s="23">
        <f t="shared" si="4"/>
        <v>70.9</v>
      </c>
      <c r="J72" s="11"/>
    </row>
    <row r="73" ht="34" customHeight="1" spans="1:10">
      <c r="A73" s="11">
        <v>71</v>
      </c>
      <c r="B73" s="12" t="s">
        <v>93</v>
      </c>
      <c r="C73" s="13" t="s">
        <v>94</v>
      </c>
      <c r="D73" s="13" t="s">
        <v>95</v>
      </c>
      <c r="E73" s="14">
        <v>202306180168</v>
      </c>
      <c r="F73" s="15">
        <v>95.1</v>
      </c>
      <c r="G73" s="15" t="s">
        <v>14</v>
      </c>
      <c r="H73" s="15">
        <v>80.1</v>
      </c>
      <c r="I73" s="23">
        <f t="shared" si="4"/>
        <v>87.6</v>
      </c>
      <c r="J73" s="11" t="s">
        <v>15</v>
      </c>
    </row>
    <row r="74" ht="34" customHeight="1" spans="1:10">
      <c r="A74" s="11">
        <v>72</v>
      </c>
      <c r="B74" s="12" t="s">
        <v>93</v>
      </c>
      <c r="C74" s="13"/>
      <c r="D74" s="13"/>
      <c r="E74" s="14">
        <v>202306180170</v>
      </c>
      <c r="F74" s="15">
        <v>90.2</v>
      </c>
      <c r="G74" s="15" t="s">
        <v>14</v>
      </c>
      <c r="H74" s="15">
        <v>78.1</v>
      </c>
      <c r="I74" s="23">
        <f t="shared" si="4"/>
        <v>84.15</v>
      </c>
      <c r="J74" s="11"/>
    </row>
  </sheetData>
  <autoFilter ref="A1:J74">
    <extLst/>
  </autoFilter>
  <sortState ref="D68:I69">
    <sortCondition ref="I68:I69" descending="1"/>
  </sortState>
  <mergeCells count="24">
    <mergeCell ref="A1:J1"/>
    <mergeCell ref="C3:C13"/>
    <mergeCell ref="C15:C16"/>
    <mergeCell ref="C21:C22"/>
    <mergeCell ref="C25:C26"/>
    <mergeCell ref="C27:C28"/>
    <mergeCell ref="C29:C30"/>
    <mergeCell ref="C33:C35"/>
    <mergeCell ref="C36:C37"/>
    <mergeCell ref="C40:C41"/>
    <mergeCell ref="C42:C43"/>
    <mergeCell ref="C45:C46"/>
    <mergeCell ref="C47:C48"/>
    <mergeCell ref="C49:C50"/>
    <mergeCell ref="C54:C55"/>
    <mergeCell ref="C56:C57"/>
    <mergeCell ref="C58:C59"/>
    <mergeCell ref="C60:C61"/>
    <mergeCell ref="C62:C63"/>
    <mergeCell ref="C64:C65"/>
    <mergeCell ref="C66:C68"/>
    <mergeCell ref="C69:C70"/>
    <mergeCell ref="C71:C72"/>
    <mergeCell ref="C73:C74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7z...</cp:lastModifiedBy>
  <dcterms:created xsi:type="dcterms:W3CDTF">2016-12-02T08:54:00Z</dcterms:created>
  <dcterms:modified xsi:type="dcterms:W3CDTF">2023-07-05T07:46:02Z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60F8E01C667C4BF28559EE8223D788C2_13</vt:lpwstr>
  </property>
  <property fmtid="{D5CDD505-2E9C-101B-9397-08002B2CF9AE}" pid="4" name="KSOReadingLayout">
    <vt:bool>true</vt:bool>
  </property>
</Properties>
</file>